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churra\Desktop\EPM 2019\Para formatear\Sin vínculos\"/>
    </mc:Choice>
  </mc:AlternateContent>
  <bookViews>
    <workbookView xWindow="360" yWindow="315" windowWidth="18675" windowHeight="12300"/>
  </bookViews>
  <sheets>
    <sheet name="Cuadro 18" sheetId="2" r:id="rId1"/>
  </sheets>
  <definedNames>
    <definedName name="_xlnm.Print_Titles" localSheetId="0">'Cuadro 18'!$5:$13</definedName>
  </definedNames>
  <calcPr calcId="152511"/>
</workbook>
</file>

<file path=xl/calcChain.xml><?xml version="1.0" encoding="utf-8"?>
<calcChain xmlns="http://schemas.openxmlformats.org/spreadsheetml/2006/main">
  <c r="G106" i="2" l="1"/>
  <c r="G105" i="2"/>
  <c r="G101" i="2"/>
  <c r="G100" i="2"/>
  <c r="G96" i="2"/>
  <c r="G95" i="2"/>
  <c r="G91" i="2"/>
  <c r="G90" i="2"/>
  <c r="G86" i="2"/>
  <c r="G85" i="2"/>
  <c r="G81" i="2"/>
  <c r="G80" i="2"/>
  <c r="G76" i="2"/>
  <c r="G75" i="2"/>
  <c r="G71" i="2"/>
  <c r="G70" i="2"/>
  <c r="G66" i="2"/>
  <c r="G65" i="2"/>
  <c r="G61" i="2"/>
  <c r="G60" i="2"/>
  <c r="G56" i="2"/>
  <c r="G55" i="2"/>
  <c r="G52" i="2"/>
  <c r="G51" i="2"/>
  <c r="G46" i="2"/>
  <c r="G47" i="2"/>
  <c r="G42" i="2"/>
  <c r="G41" i="2"/>
  <c r="G37" i="2"/>
  <c r="G36" i="2"/>
  <c r="G27" i="2"/>
  <c r="G26" i="2"/>
  <c r="G21" i="2"/>
  <c r="G22" i="2"/>
  <c r="G24" i="2" l="1"/>
  <c r="G93" i="2" l="1"/>
  <c r="G103" i="2"/>
  <c r="G98" i="2"/>
  <c r="G68" i="2" l="1"/>
  <c r="G58" i="2"/>
  <c r="G78" i="2"/>
  <c r="G16" i="2"/>
  <c r="G73" i="2"/>
  <c r="G88" i="2"/>
  <c r="G49" i="2"/>
  <c r="G44" i="2"/>
  <c r="G17" i="2"/>
  <c r="G53" i="2"/>
  <c r="G39" i="2"/>
  <c r="G32" i="2"/>
  <c r="G19" i="2"/>
  <c r="G63" i="2"/>
  <c r="G31" i="2"/>
  <c r="G34" i="2"/>
  <c r="G14" i="2" l="1"/>
  <c r="G29" i="2"/>
</calcChain>
</file>

<file path=xl/connections.xml><?xml version="1.0" encoding="utf-8"?>
<connections xmlns="http://schemas.openxmlformats.org/spreadsheetml/2006/main">
  <connection id="1" name="Conexión" type="1" refreshedVersion="3" saveData="1">
    <dbPr connection="DBQ=C:\Encuesta de Hogares\Bdd\2014\Agosto\BDD_EML14.accdb;DefaultDir=C:\Encuesta de Hogares\Bdd\2014\Agosto;Driver={Microsoft Access Driver (*.mdb, *.accdb)};DriverId=25;FIL=MS Access;MaxBufferSize=2048;MaxScanRows=8;PageTimeout=5;SafeTransactions=0;Threads=3;UserCommitSync=Yes;" command="SELECT *_x000d__x000a_FROM persona persona_x000d__x000a_WHERE (persona.P3&gt;14)"/>
  </connection>
  <connection id="2" name="Consulta desde EPM2015" type="1" refreshedVersion="3" saveData="1">
    <dbPr connection="DBQ=C:\Encuesta de Hogares\Bdd\2015\Marzo\EPM2015.accdb;DefaultDir=C:\Encuesta de Hogares\Bdd\2015\Marzo;Driver={Microsoft Access Driver (*.mdb, *.accdb)};DriverId=25;FIL=MS Access;MaxBufferSize=2048;MaxScanRows=8;PageTimeout=5;SafeTransactions=0;Threads=3;UID=admin;UserCommitSync=Yes;" command="SELECT persona.PROVINCIA, persona.PROV, persona.DIST, persona.CORRE, persona.ESTRA, persona.UNIDAD, persona.CUEST, persona.HOGAR, persona.NPER, persona.NOMBRE_APE, persona.P_INFORMAN, persona.P1, persona.P1A_OTRO, persona.P2, persona.P3, persona.P4_SSOCIAL, persona.P4A_SS_FIC, persona.P4B, persona.P4C, persona.P4C_OTRO_E, persona.P4D, persona.P4E, persona.P4E_OTRO, persona.P4F, persona.P4G, persona.P4G_OTRO, persona.P4H, persona.P4H_PROV_D, persona.P4H_PAIS_D, persona.P4I, persona.P4I_ANIO, persona.P4J, persona.P4J_PROV_D, persona.P4J_PAIS_D, persona.P4K, persona.P5, persona.P5_TIPO, persona.P5A, persona.P5A_OTRO_M, persona.P6, persona.P7, persona.P7_TITULO, persona.P7_TIT_TEX, persona.P8_16, persona.P11_MESES, persona.P08_16B_OT, persona.P17, persona.P18, persona.P18A, persona.P19, persona.P20, persona.P21, persona.P21A_OTRO, persona.P22, persona.P22A, persona.P22B, persona.P22C, persona.P23, persona.P24, persona.P25, persona.P25_OTRO, persona.P25A_COND_, persona.P26_TEXTO, persona.P26, persona.P27, persona.P27_TEXTO, persona.P27A_OTRO, persona.P28_TEXTO, persona.P28, persona.P29, persona.P29A, persona.P30, persona.P31, persona.P32, persona.P33_PROVIN, persona.P33_DISTRI, persona.P33_CORREG, persona.P33_SIT, persona.P33_PROV, persona.P33_DIST, persona.P33_CORR, persona.P34, persona.P35, persona.P351, persona.P354, persona.P352, persona.P355, persona.P353, persona.P356, persona.P361, persona.P362, persona.P362A_TIPO, persona.P363, persona.P364, persona.P364A_TIPO, persona.P365, persona.P37, persona.P38, persona.P39A_TEXT, persona.P39A, persona.P39B_TEXT, persona.P39B, persona.P39C, persona.P39D, persona.P39E, persona.P39, persona.P40, persona.P41, persona.P44, persona.P72A, persona.P72B, persona.P72C1, persona.P72C2, persona.P72C3, persona.P72C4, persona.P72C5, persona.P72C7, persona.P72C8, persona.P72C6, persona.P72C6_OTRO, persona.P72D, persona.P72E, persona.P72F1, persona.P72F2, persona.P72F3, persona.P72F4, persona.P72G1, persona.P72G2, persona.P72G3, persona.P72G4, persona.P72G5, persona.P72G6, persona.P72H, persona.P72I, persona.P72K, persona.P72L, persona.P72M, persona.FAC15_E, persona.FAC10_E, persona.INDI_REC, persona.AREARECO, persona.RANGO_HORA, persona.OCU_RECO, persona.DIV_PA, persona.DIV_PA2, persona.UPM, persona.LLAV, persona.UPM2_A, persona.SEXO, persona.PEA_NEA, persona.PEA_NEA_E, persona.DESAGREG, persona.OCU_DES, persona.OCU_DES1, persona.COND_OCUP, persona.NEA_ESP, persona.NEA1, persona.P17_RECO, persona.P18_RECO, persona.P24_RECO, persona.P26RECO, persona.P28RECO, persona.P28RECO2, persona.P28_3DIG, persona.P28RECO3, persona.P31RECO, persona.P3_ESP, persona.P3_RECO, persona.P3_RECO2, persona.P3_OIT, persona.P3_SISMEL, persona.EDAD_RECO, persona.EDAD_INF, persona.JEFE_OTRO, persona.PARENTESCO, persona.GRADO_AP, persona.NIVEL_EDUC, persona.HORAS, persona.HORAS1, persona.HORAS_98, persona.HORAS_TRAB, persona.HORAS_T, persona.HORA_OIT, persona.HORA_INFOR, persona.THORA_SM, persona.SALARIO, persona.SALA_OIT, persona.SALA_MIN, persona.INGRESO_SM, persona.INGRESO, persona.INGRESO_B, persona.INGRE_NO_E, persona.MES_DESOC, persona.EMP_NEMP, persona.DIST_METRO, persona.CUAD_01NEW, persona.TAB1_x000d__x000a_FROM `C:\Encuesta de Hogares\Bdd\2015\Marzo\EPM2015.accdb`.persona persona_x000d__x000a_WHERE (persona.P3&gt;14)"/>
  </connection>
  <connection id="3" name="Consulta desde EPM2016-DBF" type="1" refreshedVersion="3" saveData="1">
    <dbPr connection="Driver={Microsoft FoxPro VFP Driver (*.dbf)};DSN=;UID=;SourceDB=c:\Encuesta de Hogares\Bdd\2018\Marzo\Definitiva;SourceType=DBF;Exclusive=No;BackgroundFetch=No;Collate=Machine;" command="SELECT persona.provincia, persona.prov, persona.p1, persona.p2, persona.sexo, persona.p3, persona.p3_reco, persona.p31, persona.p3_reco2, persona.p26reco, persona.desagreg, persona.ocu_des, persona.p28reco, persona.edad_reco, persona.grado_ap, persona.areareco, persona.fac15_e, persona.horas_x000d__x000a_FROM persona_x000d__x000a_WHERE (persona.P3&gt;14)"/>
  </connection>
</connections>
</file>

<file path=xl/sharedStrings.xml><?xml version="1.0" encoding="utf-8"?>
<sst xmlns="http://schemas.openxmlformats.org/spreadsheetml/2006/main" count="75" uniqueCount="37">
  <si>
    <t>Menos de 25</t>
  </si>
  <si>
    <t>Población de 15 y más años de edad empleada (1)</t>
  </si>
  <si>
    <t>Horas semanales trabajadas</t>
  </si>
  <si>
    <t>Total</t>
  </si>
  <si>
    <t>25  a  34</t>
  </si>
  <si>
    <t>35  a  39</t>
  </si>
  <si>
    <t>40  y más</t>
  </si>
  <si>
    <t>No declaradas</t>
  </si>
  <si>
    <t>TOTAL ......................</t>
  </si>
  <si>
    <t>Área, provincia, comarca indígena y sexo</t>
  </si>
  <si>
    <t>(1)  Las cifras se refieren a un promedio semanal del mes. Excluye los residentes permanentes en vivien-</t>
  </si>
  <si>
    <t>das colectivas.</t>
  </si>
  <si>
    <t>HORAS SEMANALES TRABAJADAS, SEGÚN ÁREA, PROVINCIA, COMARCA INDÍGENA</t>
  </si>
  <si>
    <t>Cuadro 18.  POBLACIÓN DE 15 Y MÁS AÑOS DE EDAD EMPLEADA EN LA REPÚBLICA, POR</t>
  </si>
  <si>
    <t>República de Panamá</t>
  </si>
  <si>
    <t>CONTRALORÍA GENERAL DE LA REPÚBLICA</t>
  </si>
  <si>
    <t>Instituto Nacional de Estadística y Censo</t>
  </si>
  <si>
    <t>Bocas del Toro.......................................</t>
  </si>
  <si>
    <t>Coclé........................................................</t>
  </si>
  <si>
    <t>Colón..............................................................</t>
  </si>
  <si>
    <t>Chiriquí............................................................</t>
  </si>
  <si>
    <t>Darién.............................................................</t>
  </si>
  <si>
    <t>Herrera..............................................................</t>
  </si>
  <si>
    <t>Los Santos........................................................</t>
  </si>
  <si>
    <t>Panamá...............................................................</t>
  </si>
  <si>
    <t>Panamá Oeste...................................................</t>
  </si>
  <si>
    <t>Veraguas............................................................</t>
  </si>
  <si>
    <t>Comarca Kuna Yala...............................................</t>
  </si>
  <si>
    <t>Comarca Emberá..................................................</t>
  </si>
  <si>
    <t>Comarca Ngäbe Buglé........................................</t>
  </si>
  <si>
    <t>Hombres......................</t>
  </si>
  <si>
    <t>Mujeres.......................</t>
  </si>
  <si>
    <t>Rural..........................</t>
  </si>
  <si>
    <t>Urbana........................</t>
  </si>
  <si>
    <t>No indígena..................</t>
  </si>
  <si>
    <t>- Cantidad nula o cero.</t>
  </si>
  <si>
    <t>Y SEXO: ENCUESTA DE PROPÓSITOS MÚLTIPLES,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</si>
</sst>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 * #,##0_ ;_ * \-#,##0_ ;_ * &quot;-&quot;_ ;_ @_ "/>
    <numFmt numFmtId="165" formatCode="&quot;$&quot;#.00"/>
    <numFmt numFmtId="166" formatCode="#.00"/>
    <numFmt numFmtId="167" formatCode="%#.00"/>
    <numFmt numFmtId="168" formatCode="#."/>
    <numFmt numFmtId="169" formatCode="m\o\n\th\ d\,\ yyyy"/>
  </numFmts>
  <fonts count="9" x14ac:knownFonts="1">
    <font>
      <sz val="10"/>
      <name val="Arial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" fontId="1" fillId="0" borderId="0">
      <protection locked="0"/>
    </xf>
    <xf numFmtId="165" fontId="1" fillId="0" borderId="0">
      <protection locked="0"/>
    </xf>
    <xf numFmtId="169" fontId="1" fillId="0" borderId="0">
      <protection locked="0"/>
    </xf>
    <xf numFmtId="166" fontId="1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7" fontId="1" fillId="0" borderId="0">
      <protection locked="0"/>
    </xf>
    <xf numFmtId="168" fontId="1" fillId="0" borderId="1">
      <protection locked="0"/>
    </xf>
    <xf numFmtId="0" fontId="8" fillId="0" borderId="0"/>
  </cellStyleXfs>
  <cellXfs count="57">
    <xf numFmtId="0" fontId="0" fillId="0" borderId="0" xfId="0"/>
    <xf numFmtId="0" fontId="5" fillId="0" borderId="0" xfId="0" applyFont="1" applyBorder="1"/>
    <xf numFmtId="0" fontId="5" fillId="0" borderId="0" xfId="0" applyFont="1"/>
    <xf numFmtId="0" fontId="4" fillId="0" borderId="0" xfId="0" applyFont="1"/>
    <xf numFmtId="0" fontId="4" fillId="0" borderId="2" xfId="0" applyFont="1" applyBorder="1"/>
    <xf numFmtId="0" fontId="6" fillId="0" borderId="2" xfId="0" applyFont="1" applyBorder="1" applyAlignment="1">
      <alignment horizontal="right"/>
    </xf>
    <xf numFmtId="3" fontId="6" fillId="0" borderId="2" xfId="0" applyNumberFormat="1" applyFont="1" applyBorder="1"/>
    <xf numFmtId="3" fontId="6" fillId="0" borderId="3" xfId="0" applyNumberFormat="1" applyFont="1" applyBorder="1"/>
    <xf numFmtId="3" fontId="6" fillId="0" borderId="0" xfId="0" applyNumberFormat="1" applyFont="1" applyBorder="1"/>
    <xf numFmtId="0" fontId="3" fillId="0" borderId="0" xfId="0" applyFont="1" applyBorder="1"/>
    <xf numFmtId="0" fontId="3" fillId="0" borderId="0" xfId="0" applyFont="1"/>
    <xf numFmtId="0" fontId="5" fillId="0" borderId="2" xfId="0" applyFont="1" applyBorder="1"/>
    <xf numFmtId="3" fontId="5" fillId="0" borderId="2" xfId="0" applyNumberFormat="1" applyFont="1" applyBorder="1"/>
    <xf numFmtId="3" fontId="5" fillId="0" borderId="0" xfId="0" applyNumberFormat="1" applyFont="1" applyBorder="1"/>
    <xf numFmtId="0" fontId="5" fillId="0" borderId="2" xfId="0" applyFont="1" applyBorder="1" applyAlignment="1">
      <alignment horizontal="right"/>
    </xf>
    <xf numFmtId="3" fontId="5" fillId="0" borderId="3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3" fillId="0" borderId="0" xfId="0" applyNumberFormat="1" applyFont="1" applyBorder="1"/>
    <xf numFmtId="3" fontId="5" fillId="0" borderId="4" xfId="0" applyNumberFormat="1" applyFont="1" applyBorder="1"/>
    <xf numFmtId="3" fontId="3" fillId="0" borderId="4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0" xfId="0" applyNumberFormat="1" applyFont="1" applyBorder="1"/>
    <xf numFmtId="0" fontId="5" fillId="0" borderId="5" xfId="0" applyFont="1" applyBorder="1"/>
    <xf numFmtId="0" fontId="5" fillId="0" borderId="0" xfId="0" quotePrefix="1" applyFont="1" applyAlignment="1"/>
    <xf numFmtId="0" fontId="5" fillId="0" borderId="0" xfId="0" applyFont="1" applyAlignment="1">
      <alignment horizontal="left" indent="2"/>
    </xf>
    <xf numFmtId="3" fontId="4" fillId="0" borderId="0" xfId="0" applyNumberFormat="1" applyFont="1"/>
    <xf numFmtId="3" fontId="4" fillId="0" borderId="0" xfId="0" applyNumberFormat="1" applyFont="1" applyBorder="1"/>
    <xf numFmtId="3" fontId="4" fillId="0" borderId="2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5" fillId="0" borderId="0" xfId="0" applyNumberFormat="1" applyFont="1"/>
    <xf numFmtId="3" fontId="5" fillId="0" borderId="0" xfId="0" quotePrefix="1" applyNumberFormat="1" applyFont="1" applyAlignment="1"/>
    <xf numFmtId="3" fontId="5" fillId="0" borderId="0" xfId="0" quotePrefix="1" applyNumberFormat="1" applyFont="1" applyBorder="1" applyAlignment="1"/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5" fillId="0" borderId="2" xfId="0" applyNumberFormat="1" applyFont="1" applyFill="1" applyBorder="1" applyAlignment="1" applyProtection="1">
      <alignment horizontal="right"/>
    </xf>
    <xf numFmtId="164" fontId="5" fillId="0" borderId="3" xfId="0" applyNumberFormat="1" applyFont="1" applyBorder="1"/>
    <xf numFmtId="49" fontId="5" fillId="0" borderId="0" xfId="0" applyNumberFormat="1" applyFont="1"/>
    <xf numFmtId="0" fontId="5" fillId="0" borderId="0" xfId="9" applyFont="1" applyAlignment="1">
      <alignment horizontal="center"/>
    </xf>
    <xf numFmtId="0" fontId="3" fillId="0" borderId="0" xfId="9" applyFont="1" applyAlignment="1">
      <alignment horizontal="center"/>
    </xf>
    <xf numFmtId="3" fontId="6" fillId="2" borderId="10" xfId="0" applyNumberFormat="1" applyFont="1" applyFill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/>
    </xf>
    <xf numFmtId="3" fontId="6" fillId="2" borderId="10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3" fontId="6" fillId="2" borderId="7" xfId="0" quotePrefix="1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10" xfId="0" quotePrefix="1" applyNumberFormat="1" applyFont="1" applyFill="1" applyBorder="1" applyAlignment="1">
      <alignment horizontal="center" vertical="center" wrapText="1"/>
    </xf>
  </cellXfs>
  <cellStyles count="10">
    <cellStyle name="Comma" xfId="1"/>
    <cellStyle name="Currency" xfId="2"/>
    <cellStyle name="Date" xfId="3"/>
    <cellStyle name="Fixed" xfId="4"/>
    <cellStyle name="Heading1" xfId="5"/>
    <cellStyle name="Heading2" xfId="6"/>
    <cellStyle name="Normal" xfId="0" builtinId="0"/>
    <cellStyle name="Normal_CUADRO COMPARATIVO (AÑOS 1963-1999)" xfId="9"/>
    <cellStyle name="Percent" xfId="7"/>
    <cellStyle name="Total" xfId="8" builtinId="25" customBuiltin="1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111"/>
  <sheetViews>
    <sheetView showGridLines="0" tabSelected="1" zoomScaleNormal="100" workbookViewId="0">
      <selection activeCell="R12" sqref="R12"/>
    </sheetView>
  </sheetViews>
  <sheetFormatPr baseColWidth="10" defaultColWidth="11.5703125" defaultRowHeight="12.75" x14ac:dyDescent="0.2"/>
  <cols>
    <col min="1" max="1" width="30.85546875" style="2" customWidth="1"/>
    <col min="2" max="2" width="11.42578125" style="32" customWidth="1"/>
    <col min="3" max="3" width="12.5703125" style="32" customWidth="1"/>
    <col min="4" max="5" width="10.85546875" style="32" customWidth="1"/>
    <col min="6" max="6" width="11.42578125" style="13" customWidth="1"/>
    <col min="7" max="7" width="14" style="13" hidden="1" customWidth="1"/>
    <col min="8" max="8" width="11.5703125" style="1" customWidth="1"/>
    <col min="9" max="34" width="3.140625" style="2" customWidth="1"/>
    <col min="35" max="16384" width="11.5703125" style="2"/>
  </cols>
  <sheetData>
    <row r="1" spans="1:21" x14ac:dyDescent="0.2">
      <c r="A1" s="41" t="s">
        <v>14</v>
      </c>
      <c r="B1" s="41"/>
      <c r="C1" s="41"/>
      <c r="D1" s="41"/>
      <c r="E1" s="41"/>
      <c r="F1" s="41"/>
      <c r="G1" s="41"/>
    </row>
    <row r="2" spans="1:21" x14ac:dyDescent="0.2">
      <c r="A2" s="42" t="s">
        <v>15</v>
      </c>
      <c r="B2" s="42"/>
      <c r="C2" s="42"/>
      <c r="D2" s="42"/>
      <c r="E2" s="42"/>
      <c r="F2" s="42"/>
      <c r="G2" s="42"/>
    </row>
    <row r="3" spans="1:21" x14ac:dyDescent="0.2">
      <c r="A3" s="41" t="s">
        <v>16</v>
      </c>
      <c r="B3" s="41"/>
      <c r="C3" s="41"/>
      <c r="D3" s="41"/>
      <c r="E3" s="41"/>
      <c r="F3" s="41"/>
      <c r="G3" s="41"/>
    </row>
    <row r="5" spans="1:21" x14ac:dyDescent="0.2">
      <c r="A5" s="48" t="s">
        <v>13</v>
      </c>
      <c r="B5" s="48"/>
      <c r="C5" s="48"/>
      <c r="D5" s="48"/>
      <c r="E5" s="48"/>
      <c r="F5" s="48"/>
      <c r="G5" s="48"/>
    </row>
    <row r="6" spans="1:21" x14ac:dyDescent="0.2">
      <c r="A6" s="48" t="s">
        <v>12</v>
      </c>
      <c r="B6" s="48"/>
      <c r="C6" s="48"/>
      <c r="D6" s="48"/>
      <c r="E6" s="48"/>
      <c r="F6" s="48"/>
      <c r="G6" s="48"/>
    </row>
    <row r="7" spans="1:21" x14ac:dyDescent="0.2">
      <c r="A7" s="48" t="s">
        <v>36</v>
      </c>
      <c r="B7" s="48"/>
      <c r="C7" s="48"/>
      <c r="D7" s="48"/>
      <c r="E7" s="48"/>
      <c r="F7" s="48"/>
      <c r="G7" s="48"/>
    </row>
    <row r="8" spans="1:21" x14ac:dyDescent="0.2">
      <c r="A8" s="3"/>
      <c r="B8" s="27"/>
      <c r="C8" s="27"/>
      <c r="D8" s="27"/>
      <c r="E8" s="27"/>
      <c r="F8" s="28"/>
      <c r="G8" s="28"/>
    </row>
    <row r="9" spans="1:21" x14ac:dyDescent="0.2">
      <c r="A9" s="51" t="s">
        <v>9</v>
      </c>
      <c r="B9" s="49" t="s">
        <v>1</v>
      </c>
      <c r="C9" s="50"/>
      <c r="D9" s="50"/>
      <c r="E9" s="50"/>
      <c r="F9" s="50"/>
      <c r="G9" s="50"/>
    </row>
    <row r="10" spans="1:21" x14ac:dyDescent="0.2">
      <c r="A10" s="52"/>
      <c r="B10" s="49" t="s">
        <v>2</v>
      </c>
      <c r="C10" s="50"/>
      <c r="D10" s="50"/>
      <c r="E10" s="50"/>
      <c r="F10" s="50"/>
      <c r="G10" s="50"/>
    </row>
    <row r="11" spans="1:21" x14ac:dyDescent="0.2">
      <c r="A11" s="52"/>
      <c r="B11" s="45" t="s">
        <v>3</v>
      </c>
      <c r="C11" s="43" t="s">
        <v>0</v>
      </c>
      <c r="D11" s="56" t="s">
        <v>4</v>
      </c>
      <c r="E11" s="56" t="s">
        <v>5</v>
      </c>
      <c r="F11" s="54" t="s">
        <v>6</v>
      </c>
      <c r="G11" s="47" t="s">
        <v>7</v>
      </c>
    </row>
    <row r="12" spans="1:21" x14ac:dyDescent="0.2">
      <c r="A12" s="53"/>
      <c r="B12" s="46"/>
      <c r="C12" s="44"/>
      <c r="D12" s="46"/>
      <c r="E12" s="46"/>
      <c r="F12" s="55"/>
      <c r="G12" s="47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">
      <c r="A13" s="4"/>
      <c r="B13" s="29"/>
      <c r="C13" s="29"/>
      <c r="D13" s="29"/>
      <c r="E13" s="29"/>
      <c r="F13" s="28"/>
      <c r="G13" s="28"/>
      <c r="M13" s="1"/>
      <c r="N13" s="1"/>
      <c r="O13" s="1"/>
      <c r="P13" s="1"/>
      <c r="Q13" s="1"/>
      <c r="R13" s="1"/>
      <c r="S13" s="1"/>
      <c r="T13" s="1"/>
      <c r="U13" s="1"/>
    </row>
    <row r="14" spans="1:21" s="10" customFormat="1" x14ac:dyDescent="0.2">
      <c r="A14" s="5" t="s">
        <v>8</v>
      </c>
      <c r="B14" s="6">
        <v>1202983</v>
      </c>
      <c r="C14" s="6">
        <v>98503</v>
      </c>
      <c r="D14" s="7">
        <v>38218</v>
      </c>
      <c r="E14" s="6">
        <v>17729</v>
      </c>
      <c r="F14" s="8">
        <v>1048533</v>
      </c>
      <c r="G14" s="8" t="e">
        <f>SUM(G16:G17)</f>
        <v>#REF!</v>
      </c>
      <c r="H14" s="9"/>
      <c r="M14" s="9"/>
      <c r="N14" s="9"/>
      <c r="O14" s="9"/>
      <c r="P14" s="9"/>
      <c r="Q14" s="9"/>
      <c r="R14" s="9"/>
      <c r="S14" s="9"/>
      <c r="T14" s="9"/>
      <c r="U14" s="9"/>
    </row>
    <row r="15" spans="1:21" x14ac:dyDescent="0.2">
      <c r="A15" s="11"/>
      <c r="B15" s="12"/>
      <c r="C15" s="12"/>
      <c r="D15" s="12"/>
      <c r="E15" s="12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">
      <c r="A16" s="14" t="s">
        <v>30</v>
      </c>
      <c r="B16" s="12">
        <v>690920</v>
      </c>
      <c r="C16" s="15">
        <v>54732</v>
      </c>
      <c r="D16" s="12">
        <v>19936</v>
      </c>
      <c r="E16" s="12">
        <v>10633</v>
      </c>
      <c r="F16" s="13">
        <v>605619</v>
      </c>
      <c r="G16" s="13" t="e">
        <f t="shared" ref="G16:G17" si="0">SUM(G21,G26)</f>
        <v>#REF!</v>
      </c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">
      <c r="A17" s="14" t="s">
        <v>31</v>
      </c>
      <c r="B17" s="12">
        <v>512063</v>
      </c>
      <c r="C17" s="15">
        <v>43771</v>
      </c>
      <c r="D17" s="12">
        <v>18282</v>
      </c>
      <c r="E17" s="12">
        <v>7096</v>
      </c>
      <c r="F17" s="13">
        <v>442914</v>
      </c>
      <c r="G17" s="13" t="e">
        <f t="shared" si="0"/>
        <v>#REF!</v>
      </c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">
      <c r="A18" s="11"/>
      <c r="B18" s="12"/>
      <c r="C18" s="12"/>
      <c r="D18" s="12"/>
      <c r="E18" s="12"/>
      <c r="M18" s="1"/>
      <c r="N18" s="1"/>
      <c r="O18" s="1"/>
      <c r="P18" s="1"/>
      <c r="Q18" s="1"/>
      <c r="R18" s="1"/>
      <c r="S18" s="1"/>
      <c r="T18" s="1"/>
      <c r="U18" s="1"/>
    </row>
    <row r="19" spans="1:21" s="10" customFormat="1" x14ac:dyDescent="0.2">
      <c r="A19" s="35" t="s">
        <v>33</v>
      </c>
      <c r="B19" s="16">
        <v>958429</v>
      </c>
      <c r="C19" s="16">
        <v>58197</v>
      </c>
      <c r="D19" s="17">
        <v>23909</v>
      </c>
      <c r="E19" s="16">
        <v>10745</v>
      </c>
      <c r="F19" s="18">
        <v>865578</v>
      </c>
      <c r="G19" s="18" t="e">
        <f>SUM(G21:G22)</f>
        <v>#REF!</v>
      </c>
      <c r="H19" s="9"/>
      <c r="M19" s="9"/>
      <c r="N19" s="9"/>
      <c r="O19" s="9"/>
      <c r="P19" s="9"/>
      <c r="Q19" s="9"/>
      <c r="R19" s="9"/>
      <c r="S19" s="9"/>
      <c r="T19" s="9"/>
      <c r="U19" s="9"/>
    </row>
    <row r="20" spans="1:21" x14ac:dyDescent="0.2">
      <c r="A20" s="11"/>
      <c r="B20" s="12"/>
      <c r="C20" s="12"/>
      <c r="D20" s="12"/>
      <c r="E20" s="12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">
      <c r="A21" s="14" t="s">
        <v>30</v>
      </c>
      <c r="B21" s="12">
        <v>524001</v>
      </c>
      <c r="C21" s="12">
        <v>27910</v>
      </c>
      <c r="D21" s="12">
        <v>9393</v>
      </c>
      <c r="E21" s="12">
        <v>5921</v>
      </c>
      <c r="F21" s="19">
        <v>480777</v>
      </c>
      <c r="G21" s="13" t="e">
        <f>#REF!</f>
        <v>#REF!</v>
      </c>
    </row>
    <row r="22" spans="1:21" x14ac:dyDescent="0.2">
      <c r="A22" s="38" t="s">
        <v>31</v>
      </c>
      <c r="B22" s="12">
        <v>434428</v>
      </c>
      <c r="C22" s="12">
        <v>30287</v>
      </c>
      <c r="D22" s="12">
        <v>14516</v>
      </c>
      <c r="E22" s="12">
        <v>4824</v>
      </c>
      <c r="F22" s="19">
        <v>384801</v>
      </c>
      <c r="G22" s="13" t="e">
        <f>#REF!</f>
        <v>#REF!</v>
      </c>
    </row>
    <row r="23" spans="1:21" x14ac:dyDescent="0.2">
      <c r="A23" s="11"/>
      <c r="B23" s="12"/>
      <c r="C23" s="12"/>
      <c r="D23" s="12"/>
      <c r="E23" s="12"/>
    </row>
    <row r="24" spans="1:21" s="10" customFormat="1" x14ac:dyDescent="0.2">
      <c r="A24" s="35" t="s">
        <v>32</v>
      </c>
      <c r="B24" s="16">
        <v>244554</v>
      </c>
      <c r="C24" s="16">
        <v>40306</v>
      </c>
      <c r="D24" s="17">
        <v>14309</v>
      </c>
      <c r="E24" s="16">
        <v>6984</v>
      </c>
      <c r="F24" s="18">
        <v>182955</v>
      </c>
      <c r="G24" s="18" t="e">
        <f>SUM(G26:G27)</f>
        <v>#REF!</v>
      </c>
      <c r="H24" s="9"/>
    </row>
    <row r="25" spans="1:21" x14ac:dyDescent="0.2">
      <c r="A25" s="11"/>
      <c r="B25" s="12"/>
      <c r="C25" s="12"/>
      <c r="D25" s="12"/>
      <c r="E25" s="12"/>
    </row>
    <row r="26" spans="1:21" x14ac:dyDescent="0.2">
      <c r="A26" s="38" t="s">
        <v>30</v>
      </c>
      <c r="B26" s="12">
        <v>166919</v>
      </c>
      <c r="C26" s="12">
        <v>26822</v>
      </c>
      <c r="D26" s="12">
        <v>10543</v>
      </c>
      <c r="E26" s="12">
        <v>4712</v>
      </c>
      <c r="F26" s="13">
        <v>124842</v>
      </c>
      <c r="G26" s="13" t="e">
        <f>#REF!</f>
        <v>#REF!</v>
      </c>
      <c r="H26" s="13"/>
    </row>
    <row r="27" spans="1:21" x14ac:dyDescent="0.2">
      <c r="A27" s="38" t="s">
        <v>31</v>
      </c>
      <c r="B27" s="12">
        <v>77635</v>
      </c>
      <c r="C27" s="12">
        <v>13484</v>
      </c>
      <c r="D27" s="12">
        <v>3766</v>
      </c>
      <c r="E27" s="12">
        <v>2272</v>
      </c>
      <c r="F27" s="13">
        <v>58113</v>
      </c>
      <c r="G27" s="13" t="e">
        <f>#REF!</f>
        <v>#REF!</v>
      </c>
      <c r="H27" s="13"/>
    </row>
    <row r="28" spans="1:21" x14ac:dyDescent="0.2">
      <c r="A28" s="11"/>
      <c r="B28" s="12"/>
      <c r="C28" s="12"/>
      <c r="D28" s="12"/>
      <c r="E28" s="12"/>
    </row>
    <row r="29" spans="1:21" x14ac:dyDescent="0.2">
      <c r="A29" s="35" t="s">
        <v>34</v>
      </c>
      <c r="B29" s="16">
        <v>1189114</v>
      </c>
      <c r="C29" s="16">
        <v>94204</v>
      </c>
      <c r="D29" s="17">
        <v>37282</v>
      </c>
      <c r="E29" s="16">
        <v>17387</v>
      </c>
      <c r="F29" s="18">
        <v>1040241</v>
      </c>
      <c r="G29" s="18" t="e">
        <f>SUM(G31:G32)</f>
        <v>#REF!</v>
      </c>
    </row>
    <row r="30" spans="1:21" x14ac:dyDescent="0.2">
      <c r="A30" s="11"/>
      <c r="B30" s="12"/>
      <c r="C30" s="12"/>
      <c r="D30" s="12"/>
      <c r="E30" s="12"/>
    </row>
    <row r="31" spans="1:21" x14ac:dyDescent="0.2">
      <c r="A31" s="38" t="s">
        <v>30</v>
      </c>
      <c r="B31" s="12">
        <v>680955</v>
      </c>
      <c r="C31" s="15">
        <v>51182</v>
      </c>
      <c r="D31" s="12">
        <v>19155</v>
      </c>
      <c r="E31" s="12">
        <v>10375</v>
      </c>
      <c r="F31" s="13">
        <v>600243</v>
      </c>
      <c r="G31" s="13" t="e">
        <f t="shared" ref="G31:G32" si="1">SUM(G36,G41)</f>
        <v>#REF!</v>
      </c>
    </row>
    <row r="32" spans="1:21" x14ac:dyDescent="0.2">
      <c r="A32" s="38" t="s">
        <v>31</v>
      </c>
      <c r="B32" s="12">
        <v>508159</v>
      </c>
      <c r="C32" s="15">
        <v>43022</v>
      </c>
      <c r="D32" s="12">
        <v>18127</v>
      </c>
      <c r="E32" s="12">
        <v>7012</v>
      </c>
      <c r="F32" s="13">
        <v>439998</v>
      </c>
      <c r="G32" s="13" t="e">
        <f t="shared" si="1"/>
        <v>#REF!</v>
      </c>
    </row>
    <row r="33" spans="1:10" x14ac:dyDescent="0.2">
      <c r="A33" s="11"/>
      <c r="B33" s="12"/>
      <c r="C33" s="12"/>
      <c r="D33" s="12"/>
      <c r="E33" s="12"/>
      <c r="J33" s="1"/>
    </row>
    <row r="34" spans="1:10" x14ac:dyDescent="0.2">
      <c r="A34" s="35" t="s">
        <v>33</v>
      </c>
      <c r="B34" s="16">
        <v>958429</v>
      </c>
      <c r="C34" s="16">
        <v>58197</v>
      </c>
      <c r="D34" s="17">
        <v>23909</v>
      </c>
      <c r="E34" s="16">
        <v>10745</v>
      </c>
      <c r="F34" s="18">
        <v>865578</v>
      </c>
      <c r="G34" s="18" t="e">
        <f>SUM(G36:G37)</f>
        <v>#REF!</v>
      </c>
    </row>
    <row r="35" spans="1:10" x14ac:dyDescent="0.2">
      <c r="A35" s="11"/>
      <c r="B35" s="12"/>
      <c r="C35" s="12"/>
      <c r="D35" s="12"/>
      <c r="E35" s="12"/>
    </row>
    <row r="36" spans="1:10" x14ac:dyDescent="0.2">
      <c r="A36" s="38" t="s">
        <v>30</v>
      </c>
      <c r="B36" s="12">
        <v>524001</v>
      </c>
      <c r="C36" s="12">
        <v>27910</v>
      </c>
      <c r="D36" s="12">
        <v>9393</v>
      </c>
      <c r="E36" s="12">
        <v>5921</v>
      </c>
      <c r="F36" s="13">
        <v>480777</v>
      </c>
      <c r="G36" s="13" t="e">
        <f>#REF!</f>
        <v>#REF!</v>
      </c>
    </row>
    <row r="37" spans="1:10" x14ac:dyDescent="0.2">
      <c r="A37" s="38" t="s">
        <v>31</v>
      </c>
      <c r="B37" s="12">
        <v>434428</v>
      </c>
      <c r="C37" s="12">
        <v>30287</v>
      </c>
      <c r="D37" s="12">
        <v>14516</v>
      </c>
      <c r="E37" s="12">
        <v>4824</v>
      </c>
      <c r="F37" s="13">
        <v>384801</v>
      </c>
      <c r="G37" s="13" t="e">
        <f>#REF!</f>
        <v>#REF!</v>
      </c>
    </row>
    <row r="38" spans="1:10" x14ac:dyDescent="0.2">
      <c r="A38" s="11"/>
      <c r="B38" s="12"/>
      <c r="C38" s="12"/>
      <c r="D38" s="12"/>
      <c r="E38" s="12"/>
    </row>
    <row r="39" spans="1:10" x14ac:dyDescent="0.2">
      <c r="A39" s="35" t="s">
        <v>32</v>
      </c>
      <c r="B39" s="16">
        <v>230685</v>
      </c>
      <c r="C39" s="16">
        <v>36007</v>
      </c>
      <c r="D39" s="17">
        <v>13373</v>
      </c>
      <c r="E39" s="16">
        <v>6642</v>
      </c>
      <c r="F39" s="18">
        <v>174663</v>
      </c>
      <c r="G39" s="18" t="e">
        <f>SUM(G41:G42)</f>
        <v>#REF!</v>
      </c>
    </row>
    <row r="40" spans="1:10" x14ac:dyDescent="0.2">
      <c r="A40" s="11"/>
      <c r="B40" s="12"/>
      <c r="C40" s="12"/>
      <c r="D40" s="12"/>
      <c r="E40" s="12"/>
    </row>
    <row r="41" spans="1:10" x14ac:dyDescent="0.2">
      <c r="A41" s="38" t="s">
        <v>30</v>
      </c>
      <c r="B41" s="12">
        <v>156954</v>
      </c>
      <c r="C41" s="12">
        <v>23272</v>
      </c>
      <c r="D41" s="12">
        <v>9762</v>
      </c>
      <c r="E41" s="12">
        <v>4454</v>
      </c>
      <c r="F41" s="13">
        <v>119466</v>
      </c>
      <c r="G41" s="13" t="e">
        <f>#REF!</f>
        <v>#REF!</v>
      </c>
    </row>
    <row r="42" spans="1:10" x14ac:dyDescent="0.2">
      <c r="A42" s="38" t="s">
        <v>31</v>
      </c>
      <c r="B42" s="12">
        <v>73731</v>
      </c>
      <c r="C42" s="12">
        <v>12735</v>
      </c>
      <c r="D42" s="12">
        <v>3611</v>
      </c>
      <c r="E42" s="12">
        <v>2188</v>
      </c>
      <c r="F42" s="13">
        <v>55197</v>
      </c>
      <c r="G42" s="13" t="e">
        <f>#REF!</f>
        <v>#REF!</v>
      </c>
    </row>
    <row r="43" spans="1:10" x14ac:dyDescent="0.2">
      <c r="A43" s="11"/>
      <c r="B43" s="12"/>
      <c r="C43" s="12"/>
      <c r="D43" s="12"/>
      <c r="E43" s="12"/>
    </row>
    <row r="44" spans="1:10" s="10" customFormat="1" x14ac:dyDescent="0.2">
      <c r="A44" s="37" t="s">
        <v>17</v>
      </c>
      <c r="B44" s="16">
        <v>39122</v>
      </c>
      <c r="C44" s="16">
        <v>3767</v>
      </c>
      <c r="D44" s="17">
        <v>954</v>
      </c>
      <c r="E44" s="16">
        <v>1213</v>
      </c>
      <c r="F44" s="18">
        <v>33188</v>
      </c>
      <c r="G44" s="18" t="e">
        <f>SUM(G46:G47)</f>
        <v>#REF!</v>
      </c>
      <c r="H44" s="9"/>
    </row>
    <row r="45" spans="1:10" x14ac:dyDescent="0.2">
      <c r="A45" s="11"/>
      <c r="B45" s="12"/>
      <c r="C45" s="12"/>
      <c r="D45" s="12"/>
      <c r="E45" s="12"/>
    </row>
    <row r="46" spans="1:10" x14ac:dyDescent="0.2">
      <c r="A46" s="38" t="s">
        <v>30</v>
      </c>
      <c r="B46" s="12">
        <v>25181</v>
      </c>
      <c r="C46" s="15">
        <v>2008</v>
      </c>
      <c r="D46" s="12">
        <v>464</v>
      </c>
      <c r="E46" s="12">
        <v>691</v>
      </c>
      <c r="F46" s="13">
        <v>22018</v>
      </c>
      <c r="G46" s="13" t="e">
        <f>#REF!</f>
        <v>#REF!</v>
      </c>
    </row>
    <row r="47" spans="1:10" x14ac:dyDescent="0.2">
      <c r="A47" s="38" t="s">
        <v>31</v>
      </c>
      <c r="B47" s="12">
        <v>13941</v>
      </c>
      <c r="C47" s="15">
        <v>1759</v>
      </c>
      <c r="D47" s="12">
        <v>490</v>
      </c>
      <c r="E47" s="12">
        <v>522</v>
      </c>
      <c r="F47" s="13">
        <v>11170</v>
      </c>
      <c r="G47" s="13" t="e">
        <f>#REF!</f>
        <v>#REF!</v>
      </c>
    </row>
    <row r="48" spans="1:10" x14ac:dyDescent="0.2">
      <c r="A48" s="11"/>
      <c r="B48" s="12"/>
      <c r="C48" s="12"/>
      <c r="D48" s="12"/>
      <c r="E48" s="12"/>
    </row>
    <row r="49" spans="1:8" s="10" customFormat="1" x14ac:dyDescent="0.2">
      <c r="A49" s="37" t="s">
        <v>18</v>
      </c>
      <c r="B49" s="16">
        <v>62853</v>
      </c>
      <c r="C49" s="16">
        <v>8620</v>
      </c>
      <c r="D49" s="17">
        <v>1789</v>
      </c>
      <c r="E49" s="16">
        <v>908</v>
      </c>
      <c r="F49" s="18">
        <v>51536</v>
      </c>
      <c r="G49" s="18" t="e">
        <f>SUM(G51:G52)</f>
        <v>#REF!</v>
      </c>
      <c r="H49" s="9"/>
    </row>
    <row r="50" spans="1:8" x14ac:dyDescent="0.2">
      <c r="A50" s="11"/>
      <c r="B50" s="12"/>
      <c r="C50" s="12"/>
      <c r="D50" s="12"/>
      <c r="E50" s="12"/>
    </row>
    <row r="51" spans="1:8" x14ac:dyDescent="0.2">
      <c r="A51" s="38" t="s">
        <v>30</v>
      </c>
      <c r="B51" s="12">
        <v>37965</v>
      </c>
      <c r="C51" s="15">
        <v>4947</v>
      </c>
      <c r="D51" s="15">
        <v>1268</v>
      </c>
      <c r="E51" s="15">
        <v>520</v>
      </c>
      <c r="F51" s="19">
        <v>31230</v>
      </c>
      <c r="G51" s="12" t="e">
        <f>#REF!</f>
        <v>#REF!</v>
      </c>
    </row>
    <row r="52" spans="1:8" x14ac:dyDescent="0.2">
      <c r="A52" s="38" t="s">
        <v>31</v>
      </c>
      <c r="B52" s="12">
        <v>24888</v>
      </c>
      <c r="C52" s="15">
        <v>3673</v>
      </c>
      <c r="D52" s="15">
        <v>521</v>
      </c>
      <c r="E52" s="15">
        <v>388</v>
      </c>
      <c r="F52" s="19">
        <v>20306</v>
      </c>
      <c r="G52" s="12" t="e">
        <f>#REF!</f>
        <v>#REF!</v>
      </c>
    </row>
    <row r="53" spans="1:8" s="10" customFormat="1" ht="13.5" customHeight="1" x14ac:dyDescent="0.2">
      <c r="A53" s="37" t="s">
        <v>19</v>
      </c>
      <c r="B53" s="16">
        <v>77198</v>
      </c>
      <c r="C53" s="16">
        <v>5539</v>
      </c>
      <c r="D53" s="17">
        <v>2530</v>
      </c>
      <c r="E53" s="16">
        <v>1158</v>
      </c>
      <c r="F53" s="18">
        <v>67971</v>
      </c>
      <c r="G53" s="18" t="e">
        <f>SUM(G55:G56)</f>
        <v>#REF!</v>
      </c>
      <c r="H53" s="9"/>
    </row>
    <row r="54" spans="1:8" ht="13.5" customHeight="1" x14ac:dyDescent="0.2">
      <c r="A54" s="11"/>
      <c r="B54" s="12"/>
      <c r="C54" s="12"/>
      <c r="D54" s="12"/>
      <c r="E54" s="12"/>
    </row>
    <row r="55" spans="1:8" ht="13.5" customHeight="1" x14ac:dyDescent="0.2">
      <c r="A55" s="38" t="s">
        <v>30</v>
      </c>
      <c r="B55" s="12">
        <v>45053</v>
      </c>
      <c r="C55" s="15">
        <v>2666</v>
      </c>
      <c r="D55" s="15">
        <v>990</v>
      </c>
      <c r="E55" s="15">
        <v>1158</v>
      </c>
      <c r="F55" s="19">
        <v>40239</v>
      </c>
      <c r="G55" s="12" t="e">
        <f>#REF!</f>
        <v>#REF!</v>
      </c>
    </row>
    <row r="56" spans="1:8" ht="13.5" customHeight="1" x14ac:dyDescent="0.2">
      <c r="A56" s="38" t="s">
        <v>31</v>
      </c>
      <c r="B56" s="12">
        <v>32145</v>
      </c>
      <c r="C56" s="15">
        <v>2873</v>
      </c>
      <c r="D56" s="15">
        <v>1540</v>
      </c>
      <c r="E56" s="39">
        <v>0</v>
      </c>
      <c r="F56" s="19">
        <v>27732</v>
      </c>
      <c r="G56" s="12" t="e">
        <f>#REF!</f>
        <v>#REF!</v>
      </c>
    </row>
    <row r="57" spans="1:8" ht="13.5" customHeight="1" x14ac:dyDescent="0.2">
      <c r="A57" s="14"/>
      <c r="B57" s="12"/>
      <c r="C57" s="12"/>
      <c r="D57" s="12"/>
      <c r="E57" s="12"/>
    </row>
    <row r="58" spans="1:8" ht="13.5" customHeight="1" x14ac:dyDescent="0.2">
      <c r="A58" s="37" t="s">
        <v>20</v>
      </c>
      <c r="B58" s="16">
        <v>104727</v>
      </c>
      <c r="C58" s="16">
        <v>9414</v>
      </c>
      <c r="D58" s="17">
        <v>6524</v>
      </c>
      <c r="E58" s="16">
        <v>3606</v>
      </c>
      <c r="F58" s="18">
        <v>85183</v>
      </c>
      <c r="G58" s="18" t="e">
        <f>SUM(G60:G61)</f>
        <v>#REF!</v>
      </c>
    </row>
    <row r="59" spans="1:8" ht="13.5" customHeight="1" x14ac:dyDescent="0.2">
      <c r="A59" s="11"/>
      <c r="B59" s="12"/>
      <c r="C59" s="12"/>
      <c r="D59" s="12"/>
      <c r="E59" s="12"/>
    </row>
    <row r="60" spans="1:8" ht="13.5" customHeight="1" x14ac:dyDescent="0.2">
      <c r="A60" s="38" t="s">
        <v>30</v>
      </c>
      <c r="B60" s="12">
        <v>59937</v>
      </c>
      <c r="C60" s="15">
        <v>5245</v>
      </c>
      <c r="D60" s="15">
        <v>3800</v>
      </c>
      <c r="E60" s="15">
        <v>2280</v>
      </c>
      <c r="F60" s="19">
        <v>48612</v>
      </c>
      <c r="G60" s="12" t="e">
        <f>#REF!</f>
        <v>#REF!</v>
      </c>
    </row>
    <row r="61" spans="1:8" ht="13.5" customHeight="1" x14ac:dyDescent="0.2">
      <c r="A61" s="38" t="s">
        <v>31</v>
      </c>
      <c r="B61" s="12">
        <v>44790</v>
      </c>
      <c r="C61" s="15">
        <v>4169</v>
      </c>
      <c r="D61" s="15">
        <v>2724</v>
      </c>
      <c r="E61" s="15">
        <v>1326</v>
      </c>
      <c r="F61" s="19">
        <v>36571</v>
      </c>
      <c r="G61" s="12" t="e">
        <f>#REF!</f>
        <v>#REF!</v>
      </c>
    </row>
    <row r="62" spans="1:8" ht="13.5" customHeight="1" x14ac:dyDescent="0.2">
      <c r="A62" s="14"/>
      <c r="B62" s="15"/>
      <c r="C62" s="15"/>
      <c r="D62" s="15"/>
      <c r="E62" s="15"/>
      <c r="F62" s="19"/>
    </row>
    <row r="63" spans="1:8" ht="13.5" customHeight="1" x14ac:dyDescent="0.2">
      <c r="A63" s="37" t="s">
        <v>21</v>
      </c>
      <c r="B63" s="16">
        <v>11227</v>
      </c>
      <c r="C63" s="16">
        <v>2075</v>
      </c>
      <c r="D63" s="17">
        <v>634</v>
      </c>
      <c r="E63" s="16">
        <v>259</v>
      </c>
      <c r="F63" s="18">
        <v>8259</v>
      </c>
      <c r="G63" s="18" t="e">
        <f>SUM(G65:G66)</f>
        <v>#REF!</v>
      </c>
    </row>
    <row r="64" spans="1:8" ht="13.5" customHeight="1" x14ac:dyDescent="0.2">
      <c r="A64" s="36"/>
      <c r="B64" s="12"/>
      <c r="C64" s="12"/>
      <c r="D64" s="12"/>
      <c r="E64" s="12"/>
    </row>
    <row r="65" spans="1:7" ht="13.5" customHeight="1" x14ac:dyDescent="0.2">
      <c r="A65" s="38" t="s">
        <v>30</v>
      </c>
      <c r="B65" s="12">
        <v>7441</v>
      </c>
      <c r="C65" s="15">
        <v>1673</v>
      </c>
      <c r="D65" s="15">
        <v>471</v>
      </c>
      <c r="E65" s="15">
        <v>209</v>
      </c>
      <c r="F65" s="19">
        <v>5088</v>
      </c>
      <c r="G65" s="12" t="e">
        <f>#REF!</f>
        <v>#REF!</v>
      </c>
    </row>
    <row r="66" spans="1:7" ht="13.5" customHeight="1" x14ac:dyDescent="0.2">
      <c r="A66" s="38" t="s">
        <v>31</v>
      </c>
      <c r="B66" s="15">
        <v>3786</v>
      </c>
      <c r="C66" s="15">
        <v>402</v>
      </c>
      <c r="D66" s="15">
        <v>163</v>
      </c>
      <c r="E66" s="15">
        <v>50</v>
      </c>
      <c r="F66" s="19">
        <v>3171</v>
      </c>
      <c r="G66" s="12" t="e">
        <f>#REF!</f>
        <v>#REF!</v>
      </c>
    </row>
    <row r="67" spans="1:7" s="1" customFormat="1" ht="13.5" customHeight="1" x14ac:dyDescent="0.2">
      <c r="B67" s="15"/>
      <c r="C67" s="12"/>
      <c r="D67" s="12"/>
      <c r="E67" s="12"/>
      <c r="F67" s="13"/>
      <c r="G67" s="13"/>
    </row>
    <row r="68" spans="1:7" ht="13.5" customHeight="1" x14ac:dyDescent="0.2">
      <c r="A68" s="37" t="s">
        <v>22</v>
      </c>
      <c r="B68" s="16">
        <v>32554</v>
      </c>
      <c r="C68" s="16">
        <v>3973</v>
      </c>
      <c r="D68" s="17">
        <v>1691</v>
      </c>
      <c r="E68" s="16">
        <v>500</v>
      </c>
      <c r="F68" s="18">
        <v>26390</v>
      </c>
      <c r="G68" s="18" t="e">
        <f>SUM(G70:G71)</f>
        <v>#REF!</v>
      </c>
    </row>
    <row r="69" spans="1:7" ht="13.5" customHeight="1" x14ac:dyDescent="0.2">
      <c r="A69" s="11"/>
      <c r="B69" s="12"/>
      <c r="C69" s="12"/>
      <c r="D69" s="12"/>
      <c r="E69" s="12"/>
    </row>
    <row r="70" spans="1:7" ht="13.5" customHeight="1" x14ac:dyDescent="0.2">
      <c r="A70" s="38" t="s">
        <v>30</v>
      </c>
      <c r="B70" s="12">
        <v>19491</v>
      </c>
      <c r="C70" s="15">
        <v>2548</v>
      </c>
      <c r="D70" s="15">
        <v>1214</v>
      </c>
      <c r="E70" s="15">
        <v>209</v>
      </c>
      <c r="F70" s="19">
        <v>15520</v>
      </c>
      <c r="G70" s="12" t="e">
        <f>#REF!</f>
        <v>#REF!</v>
      </c>
    </row>
    <row r="71" spans="1:7" ht="13.5" customHeight="1" x14ac:dyDescent="0.2">
      <c r="A71" s="38" t="s">
        <v>31</v>
      </c>
      <c r="B71" s="12">
        <v>13063</v>
      </c>
      <c r="C71" s="15">
        <v>1425</v>
      </c>
      <c r="D71" s="15">
        <v>477</v>
      </c>
      <c r="E71" s="15">
        <v>291</v>
      </c>
      <c r="F71" s="19">
        <v>10870</v>
      </c>
      <c r="G71" s="12" t="e">
        <f>#REF!</f>
        <v>#REF!</v>
      </c>
    </row>
    <row r="72" spans="1:7" ht="13.5" customHeight="1" x14ac:dyDescent="0.2">
      <c r="A72" s="11"/>
      <c r="B72" s="12"/>
      <c r="C72" s="12"/>
      <c r="D72" s="12"/>
      <c r="E72" s="12"/>
    </row>
    <row r="73" spans="1:7" ht="13.5" customHeight="1" x14ac:dyDescent="0.2">
      <c r="A73" s="37" t="s">
        <v>23</v>
      </c>
      <c r="B73" s="17">
        <v>27462</v>
      </c>
      <c r="C73" s="17">
        <v>3793</v>
      </c>
      <c r="D73" s="17">
        <v>1911</v>
      </c>
      <c r="E73" s="17">
        <v>429</v>
      </c>
      <c r="F73" s="20">
        <v>21329</v>
      </c>
      <c r="G73" s="18" t="e">
        <f>SUM(G75:G76)</f>
        <v>#REF!</v>
      </c>
    </row>
    <row r="74" spans="1:7" ht="13.5" customHeight="1" x14ac:dyDescent="0.2">
      <c r="A74" s="11"/>
      <c r="B74" s="12"/>
      <c r="C74" s="12"/>
      <c r="D74" s="12"/>
      <c r="E74" s="12"/>
    </row>
    <row r="75" spans="1:7" ht="13.5" customHeight="1" x14ac:dyDescent="0.2">
      <c r="A75" s="38" t="s">
        <v>30</v>
      </c>
      <c r="B75" s="12">
        <v>16358</v>
      </c>
      <c r="C75" s="15">
        <v>2715</v>
      </c>
      <c r="D75" s="15">
        <v>1169</v>
      </c>
      <c r="E75" s="15">
        <v>302</v>
      </c>
      <c r="F75" s="19">
        <v>12172</v>
      </c>
      <c r="G75" s="12" t="e">
        <f>#REF!</f>
        <v>#REF!</v>
      </c>
    </row>
    <row r="76" spans="1:7" ht="13.5" customHeight="1" x14ac:dyDescent="0.2">
      <c r="A76" s="38" t="s">
        <v>31</v>
      </c>
      <c r="B76" s="12">
        <v>11104</v>
      </c>
      <c r="C76" s="15">
        <v>1078</v>
      </c>
      <c r="D76" s="15">
        <v>742</v>
      </c>
      <c r="E76" s="15">
        <v>127</v>
      </c>
      <c r="F76" s="19">
        <v>9157</v>
      </c>
      <c r="G76" s="12" t="e">
        <f>#REF!</f>
        <v>#REF!</v>
      </c>
    </row>
    <row r="77" spans="1:7" ht="13.5" customHeight="1" x14ac:dyDescent="0.2">
      <c r="A77" s="11"/>
      <c r="B77" s="12"/>
      <c r="C77" s="12"/>
      <c r="D77" s="12"/>
      <c r="E77" s="12"/>
    </row>
    <row r="78" spans="1:7" ht="13.5" customHeight="1" x14ac:dyDescent="0.2">
      <c r="A78" s="37" t="s">
        <v>24</v>
      </c>
      <c r="B78" s="16">
        <v>568944</v>
      </c>
      <c r="C78" s="16">
        <v>33908</v>
      </c>
      <c r="D78" s="17">
        <v>12756</v>
      </c>
      <c r="E78" s="16">
        <v>5744</v>
      </c>
      <c r="F78" s="18">
        <v>516536</v>
      </c>
      <c r="G78" s="18" t="e">
        <f>SUM(G80:G81)</f>
        <v>#REF!</v>
      </c>
    </row>
    <row r="79" spans="1:7" ht="13.5" customHeight="1" x14ac:dyDescent="0.2">
      <c r="A79" s="11"/>
      <c r="B79" s="12"/>
      <c r="C79" s="12"/>
      <c r="D79" s="12"/>
      <c r="E79" s="12"/>
    </row>
    <row r="80" spans="1:7" ht="13.5" customHeight="1" x14ac:dyDescent="0.2">
      <c r="A80" s="38" t="s">
        <v>30</v>
      </c>
      <c r="B80" s="12">
        <v>313784</v>
      </c>
      <c r="C80" s="15">
        <v>16600</v>
      </c>
      <c r="D80" s="15">
        <v>4510</v>
      </c>
      <c r="E80" s="15">
        <v>3319</v>
      </c>
      <c r="F80" s="19">
        <v>289355</v>
      </c>
      <c r="G80" s="12" t="e">
        <f>#REF!</f>
        <v>#REF!</v>
      </c>
    </row>
    <row r="81" spans="1:8" ht="13.5" customHeight="1" x14ac:dyDescent="0.2">
      <c r="A81" s="38" t="s">
        <v>31</v>
      </c>
      <c r="B81" s="12">
        <v>255160</v>
      </c>
      <c r="C81" s="15">
        <v>17308</v>
      </c>
      <c r="D81" s="15">
        <v>8246</v>
      </c>
      <c r="E81" s="15">
        <v>2425</v>
      </c>
      <c r="F81" s="19">
        <v>227181</v>
      </c>
      <c r="G81" s="12" t="e">
        <f>#REF!</f>
        <v>#REF!</v>
      </c>
    </row>
    <row r="82" spans="1:8" ht="13.5" customHeight="1" x14ac:dyDescent="0.2">
      <c r="A82" s="11"/>
      <c r="B82" s="12"/>
      <c r="C82" s="12"/>
      <c r="D82" s="12"/>
      <c r="E82" s="12"/>
    </row>
    <row r="83" spans="1:8" ht="13.5" customHeight="1" x14ac:dyDescent="0.2">
      <c r="A83" s="37" t="s">
        <v>25</v>
      </c>
      <c r="B83" s="16">
        <v>207395</v>
      </c>
      <c r="C83" s="16">
        <v>14462</v>
      </c>
      <c r="D83" s="16">
        <v>5420</v>
      </c>
      <c r="E83" s="16">
        <v>2070</v>
      </c>
      <c r="F83" s="20">
        <v>185443</v>
      </c>
    </row>
    <row r="84" spans="1:8" ht="13.5" customHeight="1" x14ac:dyDescent="0.2">
      <c r="A84" s="11"/>
      <c r="B84" s="12"/>
      <c r="C84" s="12"/>
      <c r="D84" s="12"/>
      <c r="E84" s="12"/>
    </row>
    <row r="85" spans="1:8" ht="13.5" customHeight="1" x14ac:dyDescent="0.2">
      <c r="A85" s="38" t="s">
        <v>30</v>
      </c>
      <c r="B85" s="12">
        <v>121198</v>
      </c>
      <c r="C85" s="15">
        <v>6959</v>
      </c>
      <c r="D85" s="15">
        <v>3026</v>
      </c>
      <c r="E85" s="15">
        <v>805</v>
      </c>
      <c r="F85" s="19">
        <v>110408</v>
      </c>
      <c r="G85" s="12" t="e">
        <f>#REF!</f>
        <v>#REF!</v>
      </c>
    </row>
    <row r="86" spans="1:8" ht="13.5" customHeight="1" x14ac:dyDescent="0.2">
      <c r="A86" s="38" t="s">
        <v>31</v>
      </c>
      <c r="B86" s="12">
        <v>86197</v>
      </c>
      <c r="C86" s="15">
        <v>7503</v>
      </c>
      <c r="D86" s="15">
        <v>2394</v>
      </c>
      <c r="E86" s="15">
        <v>1265</v>
      </c>
      <c r="F86" s="19">
        <v>75035</v>
      </c>
      <c r="G86" s="12" t="e">
        <f>#REF!</f>
        <v>#REF!</v>
      </c>
    </row>
    <row r="87" spans="1:8" ht="13.5" customHeight="1" x14ac:dyDescent="0.2">
      <c r="A87" s="14"/>
      <c r="B87" s="12"/>
      <c r="C87" s="12"/>
      <c r="D87" s="12"/>
      <c r="E87" s="12"/>
    </row>
    <row r="88" spans="1:8" ht="13.5" customHeight="1" x14ac:dyDescent="0.2">
      <c r="A88" s="37" t="s">
        <v>26</v>
      </c>
      <c r="B88" s="16">
        <v>57632</v>
      </c>
      <c r="C88" s="16">
        <v>8653</v>
      </c>
      <c r="D88" s="17">
        <v>3073</v>
      </c>
      <c r="E88" s="16">
        <v>1500</v>
      </c>
      <c r="F88" s="18">
        <v>44406</v>
      </c>
      <c r="G88" s="18" t="e">
        <f>SUM(G90:G91)</f>
        <v>#REF!</v>
      </c>
    </row>
    <row r="89" spans="1:8" ht="13.5" customHeight="1" x14ac:dyDescent="0.2">
      <c r="A89" s="11"/>
      <c r="B89" s="12"/>
      <c r="C89" s="12"/>
      <c r="D89" s="12"/>
      <c r="E89" s="12"/>
    </row>
    <row r="90" spans="1:8" ht="13.5" customHeight="1" x14ac:dyDescent="0.2">
      <c r="A90" s="38" t="s">
        <v>30</v>
      </c>
      <c r="B90" s="12">
        <v>34547</v>
      </c>
      <c r="C90" s="15">
        <v>5821</v>
      </c>
      <c r="D90" s="15">
        <v>2243</v>
      </c>
      <c r="E90" s="15">
        <v>882</v>
      </c>
      <c r="F90" s="19">
        <v>25601</v>
      </c>
      <c r="G90" s="12" t="e">
        <f>#REF!</f>
        <v>#REF!</v>
      </c>
    </row>
    <row r="91" spans="1:8" ht="13.5" customHeight="1" x14ac:dyDescent="0.2">
      <c r="A91" s="38" t="s">
        <v>31</v>
      </c>
      <c r="B91" s="12">
        <v>23085</v>
      </c>
      <c r="C91" s="15">
        <v>2832</v>
      </c>
      <c r="D91" s="15">
        <v>830</v>
      </c>
      <c r="E91" s="15">
        <v>618</v>
      </c>
      <c r="F91" s="19">
        <v>18805</v>
      </c>
      <c r="G91" s="12" t="e">
        <f>#REF!</f>
        <v>#REF!</v>
      </c>
    </row>
    <row r="92" spans="1:8" x14ac:dyDescent="0.2">
      <c r="A92" s="1"/>
      <c r="B92" s="13"/>
      <c r="C92" s="13"/>
      <c r="D92" s="13"/>
      <c r="E92" s="13"/>
    </row>
    <row r="93" spans="1:8" s="10" customFormat="1" x14ac:dyDescent="0.2">
      <c r="A93" s="37" t="s">
        <v>27</v>
      </c>
      <c r="B93" s="21">
        <v>2494</v>
      </c>
      <c r="C93" s="21">
        <v>393</v>
      </c>
      <c r="D93" s="22">
        <v>171</v>
      </c>
      <c r="E93" s="21">
        <v>56</v>
      </c>
      <c r="F93" s="23">
        <v>1874</v>
      </c>
      <c r="G93" s="23" t="e">
        <f>SUM(G95:G96)</f>
        <v>#REF!</v>
      </c>
      <c r="H93" s="9"/>
    </row>
    <row r="94" spans="1:8" x14ac:dyDescent="0.2">
      <c r="A94" s="11"/>
      <c r="B94" s="12"/>
      <c r="C94" s="12"/>
      <c r="D94" s="12"/>
      <c r="E94" s="12"/>
    </row>
    <row r="95" spans="1:8" x14ac:dyDescent="0.2">
      <c r="A95" s="38" t="s">
        <v>30</v>
      </c>
      <c r="B95" s="12">
        <v>1521</v>
      </c>
      <c r="C95" s="15">
        <v>343</v>
      </c>
      <c r="D95" s="15">
        <v>113</v>
      </c>
      <c r="E95" s="15">
        <v>56</v>
      </c>
      <c r="F95" s="19">
        <v>1009</v>
      </c>
      <c r="G95" s="12" t="e">
        <f>#REF!</f>
        <v>#REF!</v>
      </c>
    </row>
    <row r="96" spans="1:8" x14ac:dyDescent="0.2">
      <c r="A96" s="38" t="s">
        <v>31</v>
      </c>
      <c r="B96" s="12">
        <v>973</v>
      </c>
      <c r="C96" s="15">
        <v>50</v>
      </c>
      <c r="D96" s="15">
        <v>58</v>
      </c>
      <c r="E96" s="39">
        <v>0</v>
      </c>
      <c r="F96" s="19">
        <v>865</v>
      </c>
      <c r="G96" s="12" t="e">
        <f>#REF!</f>
        <v>#REF!</v>
      </c>
    </row>
    <row r="97" spans="1:8" s="1" customFormat="1" x14ac:dyDescent="0.2">
      <c r="A97" s="11"/>
      <c r="B97" s="15"/>
      <c r="C97" s="15"/>
      <c r="D97" s="15"/>
      <c r="E97" s="15"/>
      <c r="F97" s="19"/>
      <c r="G97" s="13"/>
    </row>
    <row r="98" spans="1:8" s="10" customFormat="1" x14ac:dyDescent="0.2">
      <c r="A98" s="37" t="s">
        <v>28</v>
      </c>
      <c r="B98" s="21">
        <v>714</v>
      </c>
      <c r="C98" s="21">
        <v>318</v>
      </c>
      <c r="D98" s="22">
        <v>35</v>
      </c>
      <c r="E98" s="21">
        <v>13</v>
      </c>
      <c r="F98" s="23">
        <v>348</v>
      </c>
      <c r="G98" s="23" t="e">
        <f>SUM(G100:G101)</f>
        <v>#REF!</v>
      </c>
      <c r="H98" s="9"/>
    </row>
    <row r="99" spans="1:8" x14ac:dyDescent="0.2">
      <c r="A99" s="11"/>
      <c r="B99" s="12"/>
      <c r="C99" s="12"/>
      <c r="D99" s="12"/>
      <c r="E99" s="12"/>
    </row>
    <row r="100" spans="1:8" x14ac:dyDescent="0.2">
      <c r="A100" s="38" t="s">
        <v>30</v>
      </c>
      <c r="B100" s="12">
        <v>642</v>
      </c>
      <c r="C100" s="15">
        <v>307</v>
      </c>
      <c r="D100" s="15">
        <v>35</v>
      </c>
      <c r="E100" s="15">
        <v>13</v>
      </c>
      <c r="F100" s="19">
        <v>287</v>
      </c>
      <c r="G100" s="12" t="e">
        <f>#REF!</f>
        <v>#REF!</v>
      </c>
    </row>
    <row r="101" spans="1:8" x14ac:dyDescent="0.2">
      <c r="A101" s="38" t="s">
        <v>31</v>
      </c>
      <c r="B101" s="12">
        <v>72</v>
      </c>
      <c r="C101" s="15">
        <v>11</v>
      </c>
      <c r="D101" s="39">
        <v>0</v>
      </c>
      <c r="E101" s="39">
        <v>0</v>
      </c>
      <c r="F101" s="19">
        <v>61</v>
      </c>
      <c r="G101" s="12" t="e">
        <f>#REF!</f>
        <v>#REF!</v>
      </c>
    </row>
    <row r="102" spans="1:8" x14ac:dyDescent="0.2">
      <c r="A102" s="11"/>
      <c r="B102" s="12"/>
      <c r="C102" s="12"/>
      <c r="D102" s="12"/>
      <c r="E102" s="12"/>
    </row>
    <row r="103" spans="1:8" s="10" customFormat="1" x14ac:dyDescent="0.2">
      <c r="A103" s="37" t="s">
        <v>29</v>
      </c>
      <c r="B103" s="21">
        <v>10661</v>
      </c>
      <c r="C103" s="21">
        <v>3588</v>
      </c>
      <c r="D103" s="22">
        <v>730</v>
      </c>
      <c r="E103" s="21">
        <v>273</v>
      </c>
      <c r="F103" s="23">
        <v>6070</v>
      </c>
      <c r="G103" s="23" t="e">
        <f>SUM(G105:G106)</f>
        <v>#REF!</v>
      </c>
      <c r="H103" s="9"/>
    </row>
    <row r="104" spans="1:8" x14ac:dyDescent="0.2">
      <c r="A104" s="11"/>
      <c r="B104" s="12"/>
      <c r="C104" s="12"/>
      <c r="D104" s="12"/>
      <c r="E104" s="12"/>
    </row>
    <row r="105" spans="1:8" x14ac:dyDescent="0.2">
      <c r="A105" s="38" t="s">
        <v>30</v>
      </c>
      <c r="B105" s="12">
        <v>7802</v>
      </c>
      <c r="C105" s="15">
        <v>2900</v>
      </c>
      <c r="D105" s="15">
        <v>633</v>
      </c>
      <c r="E105" s="15">
        <v>189</v>
      </c>
      <c r="F105" s="19">
        <v>4080</v>
      </c>
      <c r="G105" s="12" t="e">
        <f>#REF!</f>
        <v>#REF!</v>
      </c>
    </row>
    <row r="106" spans="1:8" x14ac:dyDescent="0.2">
      <c r="A106" s="38" t="s">
        <v>31</v>
      </c>
      <c r="B106" s="12">
        <v>2859</v>
      </c>
      <c r="C106" s="15">
        <v>688</v>
      </c>
      <c r="D106" s="15">
        <v>97</v>
      </c>
      <c r="E106" s="15">
        <v>84</v>
      </c>
      <c r="F106" s="19">
        <v>1990</v>
      </c>
      <c r="G106" s="12" t="e">
        <f>#REF!</f>
        <v>#REF!</v>
      </c>
    </row>
    <row r="107" spans="1:8" ht="8.25" customHeight="1" x14ac:dyDescent="0.2">
      <c r="A107" s="24"/>
      <c r="B107" s="30"/>
      <c r="C107" s="30"/>
      <c r="D107" s="30"/>
      <c r="E107" s="30"/>
      <c r="F107" s="31"/>
    </row>
    <row r="108" spans="1:8" ht="7.5" customHeight="1" x14ac:dyDescent="0.2"/>
    <row r="109" spans="1:8" x14ac:dyDescent="0.2">
      <c r="A109" s="25" t="s">
        <v>10</v>
      </c>
      <c r="B109" s="33"/>
      <c r="C109" s="33"/>
      <c r="D109" s="33"/>
      <c r="E109" s="33"/>
      <c r="F109" s="34"/>
      <c r="G109" s="34"/>
    </row>
    <row r="110" spans="1:8" x14ac:dyDescent="0.2">
      <c r="A110" s="26" t="s">
        <v>11</v>
      </c>
      <c r="B110" s="33"/>
      <c r="C110" s="33"/>
      <c r="D110" s="33"/>
      <c r="E110" s="33"/>
      <c r="F110" s="34"/>
      <c r="G110" s="34"/>
    </row>
    <row r="111" spans="1:8" x14ac:dyDescent="0.2">
      <c r="A111" s="40" t="s">
        <v>35</v>
      </c>
    </row>
  </sheetData>
  <mergeCells count="15">
    <mergeCell ref="A1:G1"/>
    <mergeCell ref="A2:G2"/>
    <mergeCell ref="A3:G3"/>
    <mergeCell ref="C11:C12"/>
    <mergeCell ref="B11:B12"/>
    <mergeCell ref="G11:G12"/>
    <mergeCell ref="A6:G6"/>
    <mergeCell ref="A5:G5"/>
    <mergeCell ref="B10:G10"/>
    <mergeCell ref="B9:G9"/>
    <mergeCell ref="A9:A12"/>
    <mergeCell ref="A7:G7"/>
    <mergeCell ref="F11:F12"/>
    <mergeCell ref="E11:E12"/>
    <mergeCell ref="D11:D12"/>
  </mergeCells>
  <phoneticPr fontId="0" type="noConversion"/>
  <printOptions horizontalCentered="1" gridLinesSet="0"/>
  <pageMargins left="0.78740157480314965" right="0.78740157480314965" top="1.0236220472440944" bottom="1.0236220472440944" header="0" footer="0.51181102362204722"/>
  <pageSetup firstPageNumber="34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18</vt:lpstr>
      <vt:lpstr>'Cuadro 18'!Títulos_a_imprimir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ecordoba</dc:creator>
  <cp:lastModifiedBy>CARLOS ACHURRA</cp:lastModifiedBy>
  <cp:lastPrinted>2019-06-24T20:35:05Z</cp:lastPrinted>
  <dcterms:created xsi:type="dcterms:W3CDTF">2011-06-16T19:29:16Z</dcterms:created>
  <dcterms:modified xsi:type="dcterms:W3CDTF">2019-06-24T20:35:25Z</dcterms:modified>
</cp:coreProperties>
</file>